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5\022_OP JAK\1 výzva\"/>
    </mc:Choice>
  </mc:AlternateContent>
  <xr:revisionPtr revIDLastSave="0" documentId="13_ncr:1_{3D8D35B0-6DE0-4394-86D9-1B5CA76DA5B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Q10" i="1" s="1"/>
  <c r="O7" i="1"/>
  <c r="P10" i="1" l="1"/>
  <c r="S7" i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<sst xmlns="http://schemas.openxmlformats.org/spreadsheetml/2006/main" count="40" uniqueCount="39">
  <si>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</si>
  <si>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</si>
  <si>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</si>
  <si>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</si>
  <si>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</si>
  <si>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</si>
  <si>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</si>
  <si>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</si>
  <si>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</si>
  <si>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</si>
  <si>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</si>
  <si>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</si>
  <si>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</si>
  <si>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38000000-5 - Laboratorní, optické a přesné přístroje a zařízení (mimo skel)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</si>
  <si>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</si>
  <si>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</si>
  <si>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</si>
  <si>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</si>
  <si>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</si>
  <si>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</si>
  <si>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</si>
  <si>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</si>
  <si>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</si>
  <si>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</si>
  <si>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</si>
  <si>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</si>
  <si>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</si>
  <si>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</si>
  <si>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ANO</t>
  </si>
  <si>
    <t>Samostatná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</si>
  <si>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</si>
  <si>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QM4ST - Kvantové materiály pro aplikace v udržitelných technologiích
Registrační číslo: CZ.02.01.01/00/22_008/0004572</t>
  </si>
  <si>
    <t>Ing. David Lávička, Ph.D.,
Tel.: 605 726 363,
37763 4712</t>
  </si>
  <si>
    <t>60 dní</t>
  </si>
  <si>
    <t>Teslova 9,
301 00 Plzeň,
Nové technologie – výzkumné centrum,
budova G</t>
  </si>
  <si>
    <t xml:space="preserve">Příloha č. 2 Kupní smlouvy - technická specifikace
Laboratorní a měřící technika (III.) 022 - 2025 </t>
  </si>
  <si>
    <t xml:space="preserve">pH metr - konduktometr stolní </t>
  </si>
  <si>
    <t>Záruka na zařízení včetně příslušenství a vybavení musí být alespoň 24 měsíců.</t>
  </si>
  <si>
    <t>Digitální konduktometr a pH metr ve stolní verzi vybaven nezávislými kanály pro současné měření obou hodnot. Zařízení je vhodné pro práci v laboratorní i průmyslové oblasti.
a) Teplotní kompenzace bude zajištěna automaticky nebo manuálně (0-100°C).
b) Kalibrace pomocí 1, 2 nebo 3 bodů. 
c) Zařízení musí mít automatické přepínání vodivostních rozsahů a automatické rozpoznávání kalibračních roztoků 10 μS, 84 μS, 1413 μS, 12,88 mS.
d) Zařízení je vybaveno přehledným displejem pro zobrazení hodnot pH, mV a popřípadě dalších pomocných informací.
e) Zařízení musí být vybaveno možností manuálně zadávat vlastní hodnoty kalibračních roztoků a konstanty cely.
f) Zařízení musí odpovídat protokolům dle GLP a ISO 9000.
g) Zařízení musí mít vnitřní paměť alespoň na 200 hodnot pH a vodivosti.
h) Zařízení bude vybaveno výstupem RS232.
i) Teplotní rozsah zařízení musí být 0-100°C.
j) Měření pH musí být možné alespoň v intervalu -2 až +20 pH s volitelným rozlišením volitelné 0,001 až 0,1 pH.
k) Měření vodivosti musí být alespoň v intervalu 0,01 µS až 1,999 S s rozlišením 0,01 µS až 1 mS.
l) Součástí dodávky bude skleněná vodivostní cela s ATC sondou (K=1), kombinovanou skleněnou elektrodou, raménkem s držákem na elektrody, teplotní ATC sondou, sáčky pufrů (pH=4, pH=7 a pH=10) a adaptérem na 230 V.
m) V celkové ceně dodávky zařízení je zahrnuto balné a dopravné.
n) Záruka na zařízení včetně příslušenství a vybavení musí být alespoň 24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</si>
</sst>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6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Alignment="1">
      <alignment vertical="top" wrapText="1"/>
    </xf>
    <xf numFmtId="0" fontId="9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left" vertical="center" wrapText="1" indent="1"/>
    </xf>
    <xf numFmtId="0" fontId="2" fillId="4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2" fillId="5" borderId="4" xfId="0" applyFont="1" applyFill="1" applyBorder="1" applyAlignment="1" applyProtection="1">
      <alignment horizontal="center" vertical="center" wrapTex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E2" zoomScaleNormal="100" workbookViewId="0">
      <selection activeCell="G7" sqref="G7"/>
    </sheetView>
  </sheetViews>
  <sheetFormatPr defaultRowHeight="15" x14ac:dyDescent="0.25"/>
  <cols>
    <col min="1" max="1" width="1.42578125" customWidth="1"/>
    <col min="2" max="2" width="5.7109375" customWidth="1"/>
    <col min="3" max="3" width="35" style="1" customWidth="1"/>
    <col min="4" max="4" width="11.7109375" style="2" customWidth="1"/>
    <col min="5" max="5" width="11.140625" style="3" customWidth="1"/>
    <col min="6" max="6" width="158.85546875" style="1" customWidth="1"/>
    <col min="7" max="7" width="35.85546875" style="4" customWidth="1"/>
    <col min="8" max="8" width="22.85546875" style="4" customWidth="1"/>
    <col min="9" max="9" width="15.140625" style="1" customWidth="1"/>
    <col min="10" max="10" width="52.5703125" customWidth="1"/>
    <col min="11" max="11" width="39.28515625" customWidth="1"/>
    <col min="12" max="12" width="26.140625" customWidth="1"/>
    <col min="13" max="13" width="37.28515625" style="4" customWidth="1"/>
    <col min="14" max="14" width="26" style="4" customWidth="1"/>
    <col min="15" max="15" width="22.2851562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7.140625" style="5" customWidth="1"/>
  </cols>
  <sheetData>
    <row r="1" spans="1:21" ht="39.75" customHeight="1" x14ac:dyDescent="0.25">
      <c r="B1" s="58" t="s">
        <v>35</v>
      </c>
      <c r="C1" s="59"/>
      <c r="D1" s="59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5.75" x14ac:dyDescent="0.25">
      <c r="B3" s="14"/>
      <c r="C3" s="12" t="s">
        <v>0</v>
      </c>
      <c r="D3" s="13"/>
      <c r="E3" s="13"/>
      <c r="F3" s="13"/>
      <c r="G3" s="34"/>
      <c r="H3" s="34"/>
      <c r="I3" s="34"/>
      <c r="J3" s="34"/>
      <c r="K3" s="34"/>
      <c r="L3" s="34"/>
      <c r="M3" s="34"/>
      <c r="N3" s="34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30</v>
      </c>
      <c r="K6" s="22" t="s">
        <v>19</v>
      </c>
      <c r="L6" s="48" t="s">
        <v>20</v>
      </c>
      <c r="M6" s="22" t="s">
        <v>21</v>
      </c>
      <c r="N6" s="22" t="s">
        <v>27</v>
      </c>
      <c r="O6" s="22" t="s">
        <v>22</v>
      </c>
      <c r="P6" s="22" t="s">
        <v>6</v>
      </c>
      <c r="Q6" s="24" t="s">
        <v>7</v>
      </c>
      <c r="R6" s="48" t="s">
        <v>8</v>
      </c>
      <c r="S6" s="48" t="s">
        <v>9</v>
      </c>
      <c r="T6" s="22" t="s">
        <v>23</v>
      </c>
      <c r="U6" s="22" t="s">
        <v>24</v>
      </c>
    </row>
    <row r="7" spans="1:21" ht="332.25" customHeight="1" thickTop="1" thickBot="1" x14ac:dyDescent="0.3">
      <c r="A7" s="25"/>
      <c r="B7" s="35">
        <v>1</v>
      </c>
      <c r="C7" s="36" t="s">
        <v>36</v>
      </c>
      <c r="D7" s="37">
        <v>1</v>
      </c>
      <c r="E7" s="38" t="s">
        <v>26</v>
      </c>
      <c r="F7" s="46" t="s">
        <v>38</v>
      </c>
      <c r="G7" s="60"/>
      <c r="H7" s="45" t="s">
        <v>29</v>
      </c>
      <c r="I7" s="38" t="s">
        <v>28</v>
      </c>
      <c r="J7" s="47" t="s">
        <v>31</v>
      </c>
      <c r="K7" s="36" t="s">
        <v>37</v>
      </c>
      <c r="L7" s="47" t="s">
        <v>32</v>
      </c>
      <c r="M7" s="47" t="s">
        <v>34</v>
      </c>
      <c r="N7" s="39" t="s">
        <v>33</v>
      </c>
      <c r="O7" s="40">
        <f>P7*D7</f>
        <v>48500</v>
      </c>
      <c r="P7" s="41">
        <v>48500</v>
      </c>
      <c r="Q7" s="61"/>
      <c r="R7" s="42">
        <f>D7*Q7</f>
        <v>0</v>
      </c>
      <c r="S7" s="43" t="str">
        <f t="shared" ref="S7" si="0">IF(ISNUMBER(Q7), IF(Q7&gt;P7,"NEVYHOVUJE","VYHOVUJE")," ")</f>
        <v xml:space="preserve"> </v>
      </c>
      <c r="T7" s="38"/>
      <c r="U7" s="44" t="s">
        <v>13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49" t="s">
        <v>10</v>
      </c>
      <c r="C9" s="50"/>
      <c r="D9" s="50"/>
      <c r="E9" s="50"/>
      <c r="F9" s="50"/>
      <c r="G9" s="50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1" t="s">
        <v>12</v>
      </c>
      <c r="R9" s="52"/>
      <c r="S9" s="53"/>
      <c r="T9" s="20"/>
      <c r="U9" s="29"/>
    </row>
    <row r="10" spans="1:21" ht="33" customHeight="1" thickTop="1" thickBot="1" x14ac:dyDescent="0.3">
      <c r="B10" s="54" t="s">
        <v>25</v>
      </c>
      <c r="C10" s="54"/>
      <c r="D10" s="54"/>
      <c r="E10" s="54"/>
      <c r="F10" s="54"/>
      <c r="G10" s="54"/>
      <c r="H10" s="30"/>
      <c r="K10" s="7"/>
      <c r="L10" s="7"/>
      <c r="M10" s="7"/>
      <c r="N10" s="31"/>
      <c r="O10" s="31"/>
      <c r="P10" s="32">
        <f>SUM(O7:O7)</f>
        <v>48500</v>
      </c>
      <c r="Q10" s="55">
        <f>SUM(R7:R7)</f>
        <v>0</v>
      </c>
      <c r="R10" s="56"/>
      <c r="S10" s="57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VsnF2Ep9Exc9qqewJDUkMiQ1OEPaR52t2Qzk928r3qo5aXVreuDuH0W01OieRxqWkse9p2TTABAk229Gr4cfng==" saltValue="aX+ujm2tJK9k4U4aPggPUw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2025-03-26T11:48:08Z</cp:lastPrinted>
  <dcterms:created xsi:type="dcterms:W3CDTF">2014-03-05T12:43:32Z</dcterms:created>
  <dcterms:modified xsi:type="dcterms:W3CDTF">2025-03-27T07:13:34Z</dcterms:modified>
</cp:coreProperties>
</file>